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2"/>
  <workbookPr/>
  <mc:AlternateContent xmlns:mc="http://schemas.openxmlformats.org/markup-compatibility/2006">
    <mc:Choice Requires="x15">
      <x15ac:absPath xmlns:x15ac="http://schemas.microsoft.com/office/spreadsheetml/2010/11/ac" url="E:\"/>
    </mc:Choice>
  </mc:AlternateContent>
  <xr:revisionPtr revIDLastSave="0" documentId="13_ncr:1_{BEBFE5A4-C3D7-4518-B6E5-FC69B66BC3A0}" xr6:coauthVersionLast="36" xr6:coauthVersionMax="36" xr10:uidLastSave="{00000000-0000-0000-0000-000000000000}"/>
  <bookViews>
    <workbookView xWindow="0" yWindow="0" windowWidth="24000" windowHeight="9630" xr2:uid="{00000000-000D-0000-FFFF-FFFF00000000}"/>
  </bookViews>
  <sheets>
    <sheet name="Tabelle1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4" i="1" l="1"/>
  <c r="F25" i="1"/>
  <c r="F26" i="1"/>
  <c r="F27" i="1"/>
  <c r="C19" i="1" l="1"/>
  <c r="F19" i="1" s="1"/>
  <c r="C20" i="1"/>
  <c r="F20" i="1" s="1"/>
  <c r="C21" i="1"/>
  <c r="F21" i="1" s="1"/>
  <c r="C22" i="1"/>
  <c r="F22" i="1" s="1"/>
  <c r="C23" i="1"/>
  <c r="F23" i="1" s="1"/>
  <c r="C24" i="1"/>
  <c r="C25" i="1"/>
  <c r="C26" i="1"/>
  <c r="C27" i="1"/>
  <c r="C18" i="1" l="1"/>
  <c r="F18" i="1" s="1"/>
  <c r="F28" i="1" s="1"/>
  <c r="F29" i="1" s="1"/>
  <c r="F30" i="1" l="1"/>
  <c r="C33" i="1" s="1"/>
</calcChain>
</file>

<file path=xl/sharedStrings.xml><?xml version="1.0" encoding="utf-8"?>
<sst xmlns="http://schemas.openxmlformats.org/spreadsheetml/2006/main" count="84" uniqueCount="71">
  <si>
    <r>
      <t>E</t>
    </r>
    <r>
      <rPr>
        <sz val="14"/>
        <color rgb="FFF39227"/>
        <rFont val="Segoe UI"/>
        <family val="2"/>
      </rPr>
      <t>UROPEAN </t>
    </r>
    <r>
      <rPr>
        <sz val="20"/>
        <color rgb="FFF39227"/>
        <rFont val="Segoe UI"/>
        <family val="2"/>
      </rPr>
      <t>G</t>
    </r>
    <r>
      <rPr>
        <sz val="14"/>
        <color rgb="FFF39227"/>
        <rFont val="Segoe UI"/>
        <family val="2"/>
      </rPr>
      <t>IANT </t>
    </r>
    <r>
      <rPr>
        <sz val="20"/>
        <color rgb="FFF39227"/>
        <rFont val="Segoe UI"/>
        <family val="2"/>
      </rPr>
      <t>V</t>
    </r>
    <r>
      <rPr>
        <sz val="14"/>
        <color rgb="FFF39227"/>
        <rFont val="Segoe UI"/>
        <family val="2"/>
      </rPr>
      <t>EGETABLE </t>
    </r>
    <r>
      <rPr>
        <sz val="20"/>
        <color rgb="FFF39227"/>
        <rFont val="Segoe UI"/>
        <family val="2"/>
      </rPr>
      <t>G</t>
    </r>
    <r>
      <rPr>
        <sz val="14"/>
        <color rgb="FFF39227"/>
        <rFont val="Segoe UI"/>
        <family val="2"/>
      </rPr>
      <t>ROWERS </t>
    </r>
    <r>
      <rPr>
        <sz val="20"/>
        <color rgb="FFF39227"/>
        <rFont val="Segoe UI"/>
        <family val="2"/>
      </rPr>
      <t>A</t>
    </r>
    <r>
      <rPr>
        <sz val="14"/>
        <color rgb="FFF39227"/>
        <rFont val="Segoe UI"/>
        <family val="2"/>
      </rPr>
      <t>SSOCIATION</t>
    </r>
  </si>
  <si>
    <t>Merchandise 2023 / 2024</t>
  </si>
  <si>
    <t>Name</t>
  </si>
  <si>
    <t>Prename</t>
  </si>
  <si>
    <t>Postal Code</t>
  </si>
  <si>
    <t>Street</t>
  </si>
  <si>
    <t>City</t>
  </si>
  <si>
    <t>Country</t>
  </si>
  <si>
    <t>Product</t>
  </si>
  <si>
    <t>Price per one</t>
  </si>
  <si>
    <t>Size</t>
  </si>
  <si>
    <t>Number</t>
  </si>
  <si>
    <t>Softshell Jacket</t>
  </si>
  <si>
    <t>Basecap</t>
  </si>
  <si>
    <t>Price</t>
  </si>
  <si>
    <t>XS</t>
  </si>
  <si>
    <t>S</t>
  </si>
  <si>
    <t>M</t>
  </si>
  <si>
    <t>L</t>
  </si>
  <si>
    <t>XL</t>
  </si>
  <si>
    <t>2XL</t>
  </si>
  <si>
    <t>1.</t>
  </si>
  <si>
    <t>No.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</si>
  <si>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</si>
  <si>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</si>
  <si>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</si>
  <si>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</si>
  <si>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</si>
  <si>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</si>
  <si>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</si>
  <si>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</si>
  <si>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</si>
  <si>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T-Shirt</t>
  </si>
  <si>
    <t>Sum</t>
  </si>
  <si>
    <t>Shipment</t>
  </si>
  <si>
    <t>Please pay</t>
  </si>
  <si>
    <t>Please make your choice only in the light blue fields</t>
  </si>
  <si>
    <t>Regular fit</t>
  </si>
  <si>
    <t>choose your size you normally wear</t>
  </si>
  <si>
    <t>Please look here for informations and your right size!!!</t>
  </si>
  <si>
    <r>
      <t xml:space="preserve">with paypal to </t>
    </r>
    <r>
      <rPr>
        <b/>
        <sz val="14"/>
        <color theme="1"/>
        <rFont val="Calibri"/>
        <family val="2"/>
        <scheme val="minor"/>
      </rPr>
      <t>Treasurer_egvga@gmx.de</t>
    </r>
  </si>
  <si>
    <t>(using "family and friends" option!!)</t>
  </si>
  <si>
    <t>Polo-Shirt smal logo front</t>
  </si>
  <si>
    <t>Polo-Shirt big logo back</t>
  </si>
  <si>
    <t>(excepted Basecap)</t>
  </si>
  <si>
    <t>100 % Baumwolle</t>
  </si>
  <si>
    <t>100 % Cotton</t>
  </si>
  <si>
    <t>Instructions to fill in the form</t>
  </si>
  <si>
    <t>Only fill in the light blue fields</t>
  </si>
  <si>
    <t xml:space="preserve">3. </t>
  </si>
  <si>
    <t>Choose your size</t>
  </si>
  <si>
    <t xml:space="preserve">Send the order sheet to </t>
  </si>
  <si>
    <t>treasurer_egvga@gmx.de</t>
  </si>
  <si>
    <t>till 05.11.2023</t>
  </si>
  <si>
    <t>Payments only with paypal</t>
  </si>
  <si>
    <t>(family and friends option)</t>
  </si>
  <si>
    <t>advance payment</t>
  </si>
  <si>
    <t>To place your order send this Excel Sheet to Treasurer_egvga@gmx.de till 05.11.2023</t>
  </si>
  <si>
    <t>please copy link to your browser</t>
  </si>
  <si>
    <t xml:space="preserve"> shipment costs usually 10,49 €</t>
  </si>
  <si>
    <t>http://www.engelbert-strauss.de/en/Size_table/Clothing#!koerpergroesse</t>
  </si>
  <si>
    <t>All clothes are from Engelbert Strauss Germany</t>
  </si>
  <si>
    <t>Fill in your Name and adress</t>
  </si>
  <si>
    <t>Choose the products you want to order</t>
  </si>
  <si>
    <t>Choose the quantity (number)</t>
  </si>
  <si>
    <t>All other cells will be filled automatically</t>
  </si>
  <si>
    <t>Orders will be accepted only with</t>
  </si>
  <si>
    <t>If you buy less than 35 € you pay 5 €</t>
  </si>
  <si>
    <t>from 35 € up you pay nothing</t>
  </si>
  <si>
    <t>Shipment discount</t>
  </si>
  <si>
    <t>(logo will be high quality embroidered)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</si>
</sst>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* #,##0.00\ &quot;€&quot;_-;\-* #,##0.00\ &quot;€&quot;_-;_-* &quot;-&quot;??\ &quot;€&quot;_-;_-@_-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20"/>
      <color rgb="FFF39227"/>
      <name val="Segoe UI"/>
      <family val="2"/>
    </font>
    <font>
      <sz val="14"/>
      <color rgb="FFF39227"/>
      <name val="Segoe UI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3"/>
      <color theme="0"/>
      <name val="Calibri"/>
      <family val="2"/>
      <scheme val="minor"/>
    </font>
    <font>
      <b/>
      <sz val="14"/>
      <color rgb="FFFFFF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</fills>
  <borders count="25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indexed="64"/>
      </left>
      <right style="thin">
        <color theme="0" tint="-0.24994659260841701"/>
      </right>
      <top style="thin">
        <color theme="0" tint="-0.24994659260841701"/>
      </top>
      <bottom style="medium">
        <color indexed="64"/>
      </bottom>
      <diagonal/>
    </border>
    <border>
      <left style="thin">
        <color theme="0" tint="-0.24994659260841701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88">
    <xf numFmtId="0" fontId="0" fillId="0" borderId="0" xfId="0"/>
    <xf numFmtId="0" fontId="0" fillId="0" borderId="0" xfId="0" applyAlignment="1">
      <alignment horizontal="center"/>
    </xf>
    <xf numFmtId="44" fontId="0" fillId="0" borderId="0" xfId="1" applyFont="1" applyAlignment="1">
      <alignment horizontal="center"/>
    </xf>
    <xf numFmtId="0" fontId="10" fillId="0" borderId="0" xfId="0" applyFont="1" applyAlignment="1">
      <alignment horizontal="center"/>
    </xf>
    <xf numFmtId="44" fontId="10" fillId="0" borderId="3" xfId="1" applyFont="1" applyBorder="1" applyAlignment="1">
      <alignment horizontal="center"/>
    </xf>
    <xf numFmtId="0" fontId="7" fillId="2" borderId="4" xfId="0" applyFont="1" applyFill="1" applyBorder="1"/>
    <xf numFmtId="0" fontId="6" fillId="2" borderId="1" xfId="0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 wrapText="1"/>
    </xf>
    <xf numFmtId="44" fontId="9" fillId="0" borderId="1" xfId="1" applyFont="1" applyBorder="1" applyAlignment="1">
      <alignment horizontal="center"/>
    </xf>
    <xf numFmtId="44" fontId="9" fillId="0" borderId="1" xfId="0" applyNumberFormat="1" applyFont="1" applyBorder="1" applyAlignment="1">
      <alignment horizontal="center"/>
    </xf>
    <xf numFmtId="44" fontId="9" fillId="0" borderId="2" xfId="1" applyFont="1" applyBorder="1" applyAlignment="1">
      <alignment horizontal="center"/>
    </xf>
    <xf numFmtId="0" fontId="10" fillId="0" borderId="0" xfId="0" applyFont="1"/>
    <xf numFmtId="0" fontId="7" fillId="5" borderId="0" xfId="0" applyFont="1" applyFill="1" applyAlignment="1">
      <alignment horizontal="center"/>
    </xf>
    <xf numFmtId="44" fontId="0" fillId="0" borderId="0" xfId="1" applyFont="1"/>
    <xf numFmtId="0" fontId="11" fillId="0" borderId="0" xfId="0" applyFont="1"/>
    <xf numFmtId="44" fontId="9" fillId="0" borderId="2" xfId="0" applyNumberFormat="1" applyFont="1" applyBorder="1" applyAlignment="1">
      <alignment horizontal="center"/>
    </xf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0" xfId="0" applyBorder="1"/>
    <xf numFmtId="0" fontId="4" fillId="0" borderId="0" xfId="0" applyFont="1" applyBorder="1"/>
    <xf numFmtId="0" fontId="0" fillId="0" borderId="9" xfId="0" applyBorder="1"/>
    <xf numFmtId="0" fontId="12" fillId="2" borderId="16" xfId="0" applyFont="1" applyFill="1" applyBorder="1" applyAlignment="1">
      <alignment horizontal="center"/>
    </xf>
    <xf numFmtId="0" fontId="12" fillId="2" borderId="17" xfId="0" applyFont="1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0" xfId="0" applyBorder="1" applyAlignment="1">
      <alignment horizontal="center"/>
    </xf>
    <xf numFmtId="44" fontId="10" fillId="0" borderId="0" xfId="0" applyNumberFormat="1" applyFont="1" applyFill="1" applyBorder="1" applyAlignment="1">
      <alignment horizontal="center"/>
    </xf>
    <xf numFmtId="44" fontId="11" fillId="3" borderId="0" xfId="0" applyNumberFormat="1" applyFont="1" applyFill="1" applyBorder="1" applyAlignment="1">
      <alignment horizontal="center"/>
    </xf>
    <xf numFmtId="0" fontId="13" fillId="3" borderId="0" xfId="0" applyFont="1" applyFill="1" applyBorder="1" applyAlignment="1">
      <alignment horizontal="right"/>
    </xf>
    <xf numFmtId="0" fontId="13" fillId="3" borderId="0" xfId="0" applyFont="1" applyFill="1" applyBorder="1" applyAlignment="1">
      <alignment horizontal="left"/>
    </xf>
    <xf numFmtId="0" fontId="0" fillId="3" borderId="0" xfId="0" applyFill="1" applyBorder="1" applyAlignment="1">
      <alignment horizontal="left"/>
    </xf>
    <xf numFmtId="0" fontId="11" fillId="3" borderId="0" xfId="0" applyFont="1" applyFill="1" applyBorder="1" applyAlignment="1"/>
    <xf numFmtId="0" fontId="0" fillId="3" borderId="0" xfId="0" applyFill="1" applyBorder="1" applyAlignment="1"/>
    <xf numFmtId="0" fontId="0" fillId="0" borderId="10" xfId="0" applyBorder="1"/>
    <xf numFmtId="0" fontId="0" fillId="0" borderId="3" xfId="0" applyBorder="1"/>
    <xf numFmtId="0" fontId="0" fillId="0" borderId="11" xfId="0" applyBorder="1"/>
    <xf numFmtId="0" fontId="2" fillId="0" borderId="3" xfId="0" applyFont="1" applyBorder="1" applyAlignment="1">
      <alignment horizontal="center"/>
    </xf>
    <xf numFmtId="0" fontId="7" fillId="7" borderId="0" xfId="0" applyFont="1" applyFill="1"/>
    <xf numFmtId="0" fontId="11" fillId="3" borderId="0" xfId="0" applyFont="1" applyFill="1"/>
    <xf numFmtId="0" fontId="0" fillId="3" borderId="0" xfId="0" applyFill="1"/>
    <xf numFmtId="44" fontId="8" fillId="8" borderId="0" xfId="0" applyNumberFormat="1" applyFont="1" applyFill="1" applyBorder="1" applyAlignment="1">
      <alignment horizontal="left"/>
    </xf>
    <xf numFmtId="0" fontId="2" fillId="9" borderId="8" xfId="0" applyFont="1" applyFill="1" applyBorder="1" applyAlignment="1"/>
    <xf numFmtId="0" fontId="2" fillId="9" borderId="0" xfId="0" applyFont="1" applyFill="1" applyBorder="1" applyAlignment="1"/>
    <xf numFmtId="0" fontId="2" fillId="9" borderId="9" xfId="0" applyFont="1" applyFill="1" applyBorder="1" applyAlignment="1"/>
    <xf numFmtId="0" fontId="8" fillId="7" borderId="0" xfId="0" applyFont="1" applyFill="1"/>
    <xf numFmtId="2" fontId="0" fillId="0" borderId="0" xfId="0" applyNumberFormat="1"/>
    <xf numFmtId="0" fontId="10" fillId="9" borderId="8" xfId="0" applyFont="1" applyFill="1" applyBorder="1" applyAlignment="1"/>
    <xf numFmtId="0" fontId="10" fillId="9" borderId="0" xfId="0" applyFont="1" applyFill="1" applyBorder="1" applyAlignment="1"/>
    <xf numFmtId="0" fontId="10" fillId="9" borderId="9" xfId="0" applyFont="1" applyFill="1" applyBorder="1" applyAlignment="1"/>
    <xf numFmtId="0" fontId="11" fillId="6" borderId="19" xfId="0" applyFont="1" applyFill="1" applyBorder="1"/>
    <xf numFmtId="0" fontId="11" fillId="6" borderId="20" xfId="0" applyFont="1" applyFill="1" applyBorder="1"/>
    <xf numFmtId="0" fontId="11" fillId="6" borderId="21" xfId="0" applyFont="1" applyFill="1" applyBorder="1"/>
    <xf numFmtId="0" fontId="9" fillId="6" borderId="1" xfId="0" applyFont="1" applyFill="1" applyBorder="1" applyAlignment="1" applyProtection="1">
      <alignment horizontal="center"/>
      <protection locked="0"/>
    </xf>
    <xf numFmtId="0" fontId="9" fillId="6" borderId="2" xfId="0" applyFont="1" applyFill="1" applyBorder="1" applyAlignment="1" applyProtection="1">
      <alignment horizontal="center"/>
      <protection locked="0"/>
    </xf>
    <xf numFmtId="0" fontId="9" fillId="0" borderId="18" xfId="0" applyFont="1" applyFill="1" applyBorder="1" applyAlignment="1">
      <alignment horizontal="center"/>
    </xf>
    <xf numFmtId="0" fontId="0" fillId="0" borderId="18" xfId="0" applyBorder="1"/>
    <xf numFmtId="0" fontId="9" fillId="0" borderId="0" xfId="0" applyFont="1" applyFill="1" applyBorder="1" applyAlignment="1">
      <alignment horizontal="center"/>
    </xf>
    <xf numFmtId="0" fontId="7" fillId="0" borderId="0" xfId="0" applyFont="1" applyFill="1" applyAlignment="1"/>
    <xf numFmtId="0" fontId="7" fillId="0" borderId="0" xfId="0" applyFont="1" applyFill="1" applyAlignment="1">
      <alignment horizontal="center"/>
    </xf>
    <xf numFmtId="0" fontId="10" fillId="3" borderId="0" xfId="0" applyFont="1" applyFill="1" applyBorder="1" applyAlignment="1">
      <alignment horizontal="center"/>
    </xf>
    <xf numFmtId="0" fontId="8" fillId="4" borderId="5" xfId="0" applyFont="1" applyFill="1" applyBorder="1" applyAlignment="1">
      <alignment horizontal="center" vertical="center"/>
    </xf>
    <xf numFmtId="0" fontId="8" fillId="4" borderId="6" xfId="0" applyFont="1" applyFill="1" applyBorder="1" applyAlignment="1">
      <alignment horizontal="center" vertical="center"/>
    </xf>
    <xf numFmtId="0" fontId="8" fillId="4" borderId="7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/>
    </xf>
    <xf numFmtId="0" fontId="8" fillId="2" borderId="9" xfId="0" applyFont="1" applyFill="1" applyBorder="1" applyAlignment="1">
      <alignment horizontal="center"/>
    </xf>
    <xf numFmtId="0" fontId="3" fillId="2" borderId="12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9" xfId="0" applyBorder="1" applyAlignment="1">
      <alignment horizontal="center"/>
    </xf>
    <xf numFmtId="0" fontId="9" fillId="6" borderId="13" xfId="0" applyFont="1" applyFill="1" applyBorder="1" applyAlignment="1" applyProtection="1">
      <protection locked="0"/>
    </xf>
    <xf numFmtId="0" fontId="9" fillId="6" borderId="14" xfId="0" applyFont="1" applyFill="1" applyBorder="1" applyAlignment="1" applyProtection="1">
      <protection locked="0"/>
    </xf>
    <xf numFmtId="0" fontId="9" fillId="6" borderId="15" xfId="0" applyFont="1" applyFill="1" applyBorder="1" applyAlignment="1" applyProtection="1">
      <protection locked="0"/>
    </xf>
    <xf numFmtId="0" fontId="7" fillId="5" borderId="0" xfId="0" applyFont="1" applyFill="1" applyAlignment="1">
      <alignment horizontal="center"/>
    </xf>
    <xf numFmtId="0" fontId="10" fillId="10" borderId="0" xfId="0" applyFont="1" applyFill="1" applyAlignment="1">
      <alignment horizontal="center" vertical="center"/>
    </xf>
    <xf numFmtId="0" fontId="14" fillId="0" borderId="0" xfId="0" applyFont="1" applyAlignment="1">
      <alignment horizontal="center"/>
    </xf>
    <xf numFmtId="0" fontId="10" fillId="9" borderId="8" xfId="0" applyFont="1" applyFill="1" applyBorder="1" applyAlignment="1">
      <alignment horizontal="center"/>
    </xf>
    <xf numFmtId="0" fontId="10" fillId="9" borderId="0" xfId="0" applyFont="1" applyFill="1" applyBorder="1" applyAlignment="1">
      <alignment horizontal="center"/>
    </xf>
    <xf numFmtId="0" fontId="10" fillId="9" borderId="9" xfId="0" applyFont="1" applyFill="1" applyBorder="1" applyAlignment="1">
      <alignment horizontal="center"/>
    </xf>
    <xf numFmtId="0" fontId="2" fillId="9" borderId="10" xfId="0" applyFont="1" applyFill="1" applyBorder="1" applyAlignment="1">
      <alignment horizontal="center"/>
    </xf>
    <xf numFmtId="0" fontId="2" fillId="9" borderId="3" xfId="0" applyFont="1" applyFill="1" applyBorder="1" applyAlignment="1">
      <alignment horizontal="center"/>
    </xf>
    <xf numFmtId="0" fontId="2" fillId="9" borderId="11" xfId="0" applyFont="1" applyFill="1" applyBorder="1" applyAlignment="1">
      <alignment horizontal="center"/>
    </xf>
    <xf numFmtId="0" fontId="15" fillId="2" borderId="22" xfId="0" applyFont="1" applyFill="1" applyBorder="1" applyAlignment="1">
      <alignment horizontal="center"/>
    </xf>
    <xf numFmtId="0" fontId="15" fillId="2" borderId="23" xfId="0" applyFont="1" applyFill="1" applyBorder="1" applyAlignment="1">
      <alignment horizontal="center"/>
    </xf>
    <xf numFmtId="0" fontId="15" fillId="2" borderId="24" xfId="0" applyFont="1" applyFill="1" applyBorder="1" applyAlignment="1">
      <alignment horizontal="center"/>
    </xf>
    <xf numFmtId="0" fontId="16" fillId="2" borderId="22" xfId="0" applyFont="1" applyFill="1" applyBorder="1" applyAlignment="1">
      <alignment horizontal="center"/>
    </xf>
    <xf numFmtId="0" fontId="16" fillId="2" borderId="23" xfId="0" applyFont="1" applyFill="1" applyBorder="1" applyAlignment="1">
      <alignment horizontal="center"/>
    </xf>
    <xf numFmtId="0" fontId="16" fillId="2" borderId="24" xfId="0" applyFont="1" applyFill="1" applyBorder="1" applyAlignment="1">
      <alignment horizontal="center"/>
    </xf>
    <xf numFmtId="0" fontId="11" fillId="0" borderId="0" xfId="0" applyFont="1" applyFill="1" applyAlignment="1">
      <alignment horizontal="center"/>
    </xf>
  </cellXfs>
  <cellStyles count="2">
    <cellStyle name="Standard" xfId="0" builtinId="0"/>
    <cellStyle name="Währung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28575</xdr:rowOff>
    </xdr:from>
    <xdr:to>
      <xdr:col>2</xdr:col>
      <xdr:colOff>77259</xdr:colOff>
      <xdr:row>5</xdr:row>
      <xdr:rowOff>164042</xdr:rowOff>
    </xdr:to>
    <xdr:pic>
      <xdr:nvPicPr>
        <xdr:cNvPr id="2" name="Grafik 1" descr="EGVGA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905000" cy="1438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3</xdr:col>
      <xdr:colOff>648330</xdr:colOff>
      <xdr:row>71</xdr:row>
      <xdr:rowOff>37448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6225" y="8696325"/>
          <a:ext cx="3428571" cy="519047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6</xdr:col>
      <xdr:colOff>724955</xdr:colOff>
      <xdr:row>10</xdr:row>
      <xdr:rowOff>171450</xdr:rowOff>
    </xdr:from>
    <xdr:to>
      <xdr:col>9</xdr:col>
      <xdr:colOff>410384</xdr:colOff>
      <xdr:row>12</xdr:row>
      <xdr:rowOff>93081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02372" y="2690283"/>
          <a:ext cx="1971429" cy="429631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276224</xdr:colOff>
      <xdr:row>73</xdr:row>
      <xdr:rowOff>0</xdr:rowOff>
    </xdr:from>
    <xdr:to>
      <xdr:col>3</xdr:col>
      <xdr:colOff>715433</xdr:colOff>
      <xdr:row>100</xdr:row>
      <xdr:rowOff>75532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4" y="14230350"/>
          <a:ext cx="3495675" cy="521903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9</xdr:col>
      <xdr:colOff>211666</xdr:colOff>
      <xdr:row>72</xdr:row>
      <xdr:rowOff>127000</xdr:rowOff>
    </xdr:from>
    <xdr:to>
      <xdr:col>14</xdr:col>
      <xdr:colOff>690493</xdr:colOff>
      <xdr:row>100</xdr:row>
      <xdr:rowOff>41678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52833" y="14515042"/>
          <a:ext cx="4780952" cy="4952345"/>
        </a:xfrm>
        <a:prstGeom prst="rect">
          <a:avLst/>
        </a:prstGeom>
      </xdr:spPr>
    </xdr:pic>
    <xdr:clientData/>
  </xdr:twoCellAnchor>
  <xdr:twoCellAnchor editAs="oneCell">
    <xdr:from>
      <xdr:col>14</xdr:col>
      <xdr:colOff>735542</xdr:colOff>
      <xdr:row>72</xdr:row>
      <xdr:rowOff>31750</xdr:rowOff>
    </xdr:from>
    <xdr:to>
      <xdr:col>21</xdr:col>
      <xdr:colOff>214262</xdr:colOff>
      <xdr:row>98</xdr:row>
      <xdr:rowOff>165523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758209" y="15494000"/>
          <a:ext cx="4812720" cy="5086773"/>
        </a:xfrm>
        <a:prstGeom prst="rect">
          <a:avLst/>
        </a:prstGeom>
      </xdr:spPr>
    </xdr:pic>
    <xdr:clientData/>
  </xdr:twoCellAnchor>
  <xdr:twoCellAnchor editAs="oneCell">
    <xdr:from>
      <xdr:col>10</xdr:col>
      <xdr:colOff>463550</xdr:colOff>
      <xdr:row>43</xdr:row>
      <xdr:rowOff>118534</xdr:rowOff>
    </xdr:from>
    <xdr:to>
      <xdr:col>17</xdr:col>
      <xdr:colOff>214235</xdr:colOff>
      <xdr:row>65</xdr:row>
      <xdr:rowOff>165628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438217" y="10045701"/>
          <a:ext cx="5084685" cy="4238094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44</xdr:row>
      <xdr:rowOff>0</xdr:rowOff>
    </xdr:from>
    <xdr:to>
      <xdr:col>10</xdr:col>
      <xdr:colOff>303136</xdr:colOff>
      <xdr:row>66</xdr:row>
      <xdr:rowOff>535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829050" y="9410700"/>
          <a:ext cx="4838095" cy="41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104</xdr:row>
      <xdr:rowOff>38099</xdr:rowOff>
    </xdr:from>
    <xdr:to>
      <xdr:col>3</xdr:col>
      <xdr:colOff>677334</xdr:colOff>
      <xdr:row>133</xdr:row>
      <xdr:rowOff>157581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20897849"/>
          <a:ext cx="3457575" cy="5643983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5</xdr:col>
      <xdr:colOff>0</xdr:colOff>
      <xdr:row>104</xdr:row>
      <xdr:rowOff>28575</xdr:rowOff>
    </xdr:from>
    <xdr:to>
      <xdr:col>9</xdr:col>
      <xdr:colOff>414404</xdr:colOff>
      <xdr:row>128</xdr:row>
      <xdr:rowOff>113718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829050" y="20888325"/>
          <a:ext cx="3695238" cy="4657143"/>
        </a:xfrm>
        <a:prstGeom prst="rect">
          <a:avLst/>
        </a:prstGeom>
      </xdr:spPr>
    </xdr:pic>
    <xdr:clientData/>
  </xdr:twoCellAnchor>
  <xdr:twoCellAnchor editAs="oneCell">
    <xdr:from>
      <xdr:col>16</xdr:col>
      <xdr:colOff>369358</xdr:colOff>
      <xdr:row>103</xdr:row>
      <xdr:rowOff>179917</xdr:rowOff>
    </xdr:from>
    <xdr:to>
      <xdr:col>26</xdr:col>
      <xdr:colOff>598418</xdr:colOff>
      <xdr:row>124</xdr:row>
      <xdr:rowOff>179416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3916025" y="21558250"/>
          <a:ext cx="4790476" cy="4009524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104</xdr:row>
      <xdr:rowOff>0</xdr:rowOff>
    </xdr:from>
    <xdr:to>
      <xdr:col>16</xdr:col>
      <xdr:colOff>275619</xdr:colOff>
      <xdr:row>124</xdr:row>
      <xdr:rowOff>132856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639050" y="20859750"/>
          <a:ext cx="4847619" cy="39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3</xdr:col>
      <xdr:colOff>626108</xdr:colOff>
      <xdr:row>152</xdr:row>
      <xdr:rowOff>98013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75167" y="27040417"/>
          <a:ext cx="3409524" cy="330476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5</xdr:col>
      <xdr:colOff>43538</xdr:colOff>
      <xdr:row>72</xdr:row>
      <xdr:rowOff>179916</xdr:rowOff>
    </xdr:from>
    <xdr:to>
      <xdr:col>8</xdr:col>
      <xdr:colOff>350598</xdr:colOff>
      <xdr:row>100</xdr:row>
      <xdr:rowOff>58209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636705" y="14567958"/>
          <a:ext cx="2825894" cy="491596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16</xdr:col>
      <xdr:colOff>63499</xdr:colOff>
      <xdr:row>2</xdr:row>
      <xdr:rowOff>31749</xdr:rowOff>
    </xdr:from>
    <xdr:to>
      <xdr:col>19</xdr:col>
      <xdr:colOff>78440</xdr:colOff>
      <xdr:row>9</xdr:row>
      <xdr:rowOff>222249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l="1306" t="49363" r="86353" b="32877"/>
        <a:stretch/>
      </xdr:blipFill>
      <xdr:spPr>
        <a:xfrm>
          <a:off x="13514916" y="634999"/>
          <a:ext cx="2300941" cy="1862667"/>
        </a:xfrm>
        <a:prstGeom prst="rect">
          <a:avLst/>
        </a:prstGeom>
      </xdr:spPr>
    </xdr:pic>
    <xdr:clientData/>
  </xdr:twoCellAnchor>
  <xdr:twoCellAnchor editAs="oneCell">
    <xdr:from>
      <xdr:col>16</xdr:col>
      <xdr:colOff>31749</xdr:colOff>
      <xdr:row>10</xdr:row>
      <xdr:rowOff>42334</xdr:rowOff>
    </xdr:from>
    <xdr:to>
      <xdr:col>20</xdr:col>
      <xdr:colOff>306921</xdr:colOff>
      <xdr:row>16</xdr:row>
      <xdr:rowOff>254000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l="1169" t="50157" r="72611" b="26091"/>
        <a:stretch/>
      </xdr:blipFill>
      <xdr:spPr>
        <a:xfrm>
          <a:off x="13483166" y="2561167"/>
          <a:ext cx="3323172" cy="1693333"/>
        </a:xfrm>
        <a:prstGeom prst="rect">
          <a:avLst/>
        </a:prstGeom>
      </xdr:spPr>
    </xdr:pic>
    <xdr:clientData/>
  </xdr:twoCellAnchor>
  <xdr:twoCellAnchor editAs="oneCell">
    <xdr:from>
      <xdr:col>16</xdr:col>
      <xdr:colOff>31750</xdr:colOff>
      <xdr:row>17</xdr:row>
      <xdr:rowOff>52917</xdr:rowOff>
    </xdr:from>
    <xdr:to>
      <xdr:col>21</xdr:col>
      <xdr:colOff>125583</xdr:colOff>
      <xdr:row>25</xdr:row>
      <xdr:rowOff>10584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/>
        <a:srcRect l="1169" t="51600" r="74268" b="30761"/>
        <a:stretch/>
      </xdr:blipFill>
      <xdr:spPr>
        <a:xfrm>
          <a:off x="13483167" y="4339167"/>
          <a:ext cx="3903833" cy="15769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39"/>
  <sheetViews>
    <sheetView showGridLines="0" tabSelected="1" zoomScale="90" zoomScaleNormal="90" workbookViewId="0">
      <selection activeCell="G15" sqref="G15"/>
    </sheetView>
  </sheetViews>
  <sheetFormatPr baseColWidth="10" defaultRowHeight="14.25" x14ac:dyDescent="0.45"/>
  <cols>
    <col min="1" max="1" width="4.1328125" bestFit="1" customWidth="1"/>
    <col min="2" max="2" width="27.3984375" customWidth="1"/>
    <col min="3" max="3" width="14.265625" bestFit="1" customWidth="1"/>
    <col min="4" max="4" width="11.3984375" customWidth="1"/>
    <col min="6" max="6" width="14.86328125" customWidth="1"/>
    <col min="10" max="10" width="17.59765625" customWidth="1"/>
    <col min="22" max="22" width="11.265625" customWidth="1"/>
    <col min="23" max="23" width="35.59765625" hidden="1" customWidth="1"/>
    <col min="24" max="24" width="11.3984375" hidden="1" customWidth="1"/>
    <col min="25" max="25" width="4.59765625" hidden="1" customWidth="1"/>
    <col min="26" max="26" width="11.3984375" hidden="1" customWidth="1"/>
    <col min="27" max="27" width="11.3984375" customWidth="1"/>
  </cols>
  <sheetData>
    <row r="1" spans="1:20" x14ac:dyDescent="0.45">
      <c r="A1" s="16"/>
      <c r="B1" s="17"/>
      <c r="C1" s="17"/>
      <c r="D1" s="17"/>
      <c r="E1" s="17"/>
      <c r="F1" s="17"/>
      <c r="G1" s="17"/>
      <c r="H1" s="17"/>
      <c r="I1" s="17"/>
      <c r="J1" s="18"/>
    </row>
    <row r="2" spans="1:20" ht="31.15" x14ac:dyDescent="0.95">
      <c r="A2" s="19"/>
      <c r="B2" s="20"/>
      <c r="C2" s="20"/>
      <c r="D2" s="21" t="s">
        <v>0</v>
      </c>
      <c r="E2" s="20"/>
      <c r="F2" s="20"/>
      <c r="G2" s="20"/>
      <c r="H2" s="20"/>
      <c r="I2" s="20"/>
      <c r="J2" s="22"/>
      <c r="L2" s="74" t="s">
        <v>47</v>
      </c>
      <c r="M2" s="74"/>
      <c r="N2" s="74"/>
      <c r="O2" s="74"/>
      <c r="P2" s="74"/>
      <c r="Q2" s="74"/>
      <c r="R2" s="74"/>
      <c r="S2" s="74"/>
      <c r="T2" s="74"/>
    </row>
    <row r="3" spans="1:20" x14ac:dyDescent="0.45">
      <c r="A3" s="19"/>
      <c r="B3" s="20"/>
      <c r="C3" s="20"/>
      <c r="D3" s="20"/>
      <c r="E3" s="20"/>
      <c r="F3" s="20"/>
      <c r="G3" s="20"/>
      <c r="H3" s="20"/>
      <c r="I3" s="20"/>
      <c r="J3" s="22"/>
    </row>
    <row r="4" spans="1:20" ht="21" x14ac:dyDescent="0.65">
      <c r="A4" s="19"/>
      <c r="B4" s="20"/>
      <c r="C4" s="20"/>
      <c r="D4" s="64" t="s">
        <v>1</v>
      </c>
      <c r="E4" s="64"/>
      <c r="F4" s="64"/>
      <c r="G4" s="64"/>
      <c r="H4" s="64"/>
      <c r="I4" s="64"/>
      <c r="J4" s="65"/>
      <c r="L4" s="14" t="s">
        <v>21</v>
      </c>
      <c r="M4" s="50" t="s">
        <v>48</v>
      </c>
      <c r="N4" s="51"/>
      <c r="O4" s="52"/>
    </row>
    <row r="5" spans="1:20" ht="18" x14ac:dyDescent="0.55000000000000004">
      <c r="A5" s="19"/>
      <c r="B5" s="20"/>
      <c r="C5" s="20"/>
      <c r="D5" s="20"/>
      <c r="E5" s="20"/>
      <c r="F5" s="20"/>
      <c r="G5" s="20"/>
      <c r="H5" s="20"/>
      <c r="I5" s="20"/>
      <c r="J5" s="22"/>
      <c r="L5" s="14" t="s">
        <v>23</v>
      </c>
      <c r="M5" s="14" t="s">
        <v>62</v>
      </c>
      <c r="N5" s="14"/>
      <c r="O5" s="14"/>
    </row>
    <row r="6" spans="1:20" ht="18" x14ac:dyDescent="0.55000000000000004">
      <c r="A6" s="19"/>
      <c r="B6" s="20"/>
      <c r="C6" s="20"/>
      <c r="D6" s="20"/>
      <c r="E6" s="20"/>
      <c r="F6" s="20"/>
      <c r="G6" s="20"/>
      <c r="H6" s="20"/>
      <c r="I6" s="20"/>
      <c r="J6" s="22"/>
      <c r="L6" s="14" t="s">
        <v>49</v>
      </c>
      <c r="M6" s="14" t="s">
        <v>63</v>
      </c>
      <c r="N6" s="14"/>
      <c r="O6" s="14"/>
    </row>
    <row r="7" spans="1:20" ht="18" x14ac:dyDescent="0.55000000000000004">
      <c r="A7" s="19"/>
      <c r="B7" s="20"/>
      <c r="C7" s="20"/>
      <c r="D7" s="20"/>
      <c r="E7" s="20"/>
      <c r="F7" s="20"/>
      <c r="G7" s="20"/>
      <c r="H7" s="20"/>
      <c r="I7" s="20"/>
      <c r="J7" s="22"/>
      <c r="L7" s="14" t="s">
        <v>25</v>
      </c>
      <c r="M7" s="14" t="s">
        <v>50</v>
      </c>
      <c r="N7" s="14"/>
      <c r="O7" s="14"/>
    </row>
    <row r="8" spans="1:20" ht="18" x14ac:dyDescent="0.55000000000000004">
      <c r="A8" s="19"/>
      <c r="B8" s="20"/>
      <c r="C8" s="20"/>
      <c r="D8" s="20"/>
      <c r="E8" s="20"/>
      <c r="F8" s="20"/>
      <c r="G8" s="20"/>
      <c r="H8" s="20"/>
      <c r="I8" s="20"/>
      <c r="J8" s="22"/>
      <c r="L8" s="14" t="s">
        <v>26</v>
      </c>
      <c r="M8" s="14" t="s">
        <v>64</v>
      </c>
      <c r="N8" s="14"/>
      <c r="O8" s="14"/>
    </row>
    <row r="9" spans="1:20" ht="18" x14ac:dyDescent="0.55000000000000004">
      <c r="A9" s="19"/>
      <c r="B9" s="5" t="s">
        <v>2</v>
      </c>
      <c r="C9" s="69"/>
      <c r="D9" s="70"/>
      <c r="E9" s="70"/>
      <c r="F9" s="71"/>
      <c r="G9" s="81" t="s">
        <v>61</v>
      </c>
      <c r="H9" s="82"/>
      <c r="I9" s="82"/>
      <c r="J9" s="83"/>
      <c r="L9" s="14" t="s">
        <v>27</v>
      </c>
      <c r="M9" s="14" t="s">
        <v>65</v>
      </c>
      <c r="N9" s="14"/>
      <c r="O9" s="14"/>
    </row>
    <row r="10" spans="1:20" ht="18" x14ac:dyDescent="0.55000000000000004">
      <c r="A10" s="19"/>
      <c r="B10" s="5" t="s">
        <v>3</v>
      </c>
      <c r="C10" s="69"/>
      <c r="D10" s="70"/>
      <c r="E10" s="70"/>
      <c r="F10" s="71"/>
      <c r="G10" s="67" t="s">
        <v>44</v>
      </c>
      <c r="H10" s="67"/>
      <c r="I10" s="67"/>
      <c r="J10" s="68"/>
      <c r="L10" s="14" t="s">
        <v>28</v>
      </c>
      <c r="M10" s="14" t="s">
        <v>51</v>
      </c>
      <c r="N10" s="14"/>
      <c r="O10" s="14"/>
    </row>
    <row r="11" spans="1:20" ht="21" x14ac:dyDescent="0.65">
      <c r="A11" s="19"/>
      <c r="B11" s="5" t="s">
        <v>5</v>
      </c>
      <c r="C11" s="69"/>
      <c r="D11" s="70"/>
      <c r="E11" s="70"/>
      <c r="F11" s="71"/>
      <c r="G11" s="55"/>
      <c r="H11" s="20"/>
      <c r="I11" s="20"/>
      <c r="J11" s="22"/>
      <c r="L11" s="14"/>
      <c r="M11" s="38" t="s">
        <v>52</v>
      </c>
      <c r="N11" s="45"/>
      <c r="O11" s="45"/>
    </row>
    <row r="12" spans="1:20" ht="18" x14ac:dyDescent="0.55000000000000004">
      <c r="A12" s="19"/>
      <c r="B12" s="5" t="s">
        <v>4</v>
      </c>
      <c r="C12" s="69"/>
      <c r="D12" s="70"/>
      <c r="E12" s="70"/>
      <c r="F12" s="71"/>
      <c r="G12" s="56"/>
      <c r="H12" s="20"/>
      <c r="I12" s="20"/>
      <c r="J12" s="22"/>
      <c r="L12" s="14"/>
      <c r="M12" s="38" t="s">
        <v>53</v>
      </c>
      <c r="N12" s="38"/>
      <c r="O12" s="14"/>
    </row>
    <row r="13" spans="1:20" ht="18" x14ac:dyDescent="0.55000000000000004">
      <c r="A13" s="19"/>
      <c r="B13" s="5" t="s">
        <v>6</v>
      </c>
      <c r="C13" s="69"/>
      <c r="D13" s="70"/>
      <c r="E13" s="70"/>
      <c r="F13" s="71"/>
      <c r="G13" s="56"/>
      <c r="H13" s="20"/>
      <c r="I13" s="20"/>
      <c r="J13" s="22"/>
      <c r="L13" s="14" t="s">
        <v>29</v>
      </c>
      <c r="M13" s="14" t="s">
        <v>54</v>
      </c>
      <c r="N13" s="14"/>
      <c r="O13" s="14"/>
    </row>
    <row r="14" spans="1:20" ht="18" x14ac:dyDescent="0.55000000000000004">
      <c r="A14" s="19"/>
      <c r="B14" s="5" t="s">
        <v>7</v>
      </c>
      <c r="C14" s="69"/>
      <c r="D14" s="70"/>
      <c r="E14" s="70"/>
      <c r="F14" s="71"/>
      <c r="G14" s="84" t="s">
        <v>70</v>
      </c>
      <c r="H14" s="85"/>
      <c r="I14" s="85"/>
      <c r="J14" s="86"/>
      <c r="L14" s="14"/>
      <c r="M14" s="14" t="s">
        <v>55</v>
      </c>
      <c r="N14" s="14"/>
      <c r="O14" s="14"/>
    </row>
    <row r="15" spans="1:20" ht="18" x14ac:dyDescent="0.55000000000000004">
      <c r="A15" s="19"/>
      <c r="B15" s="20"/>
      <c r="C15" s="20"/>
      <c r="D15" s="20"/>
      <c r="E15" s="20"/>
      <c r="F15" s="20"/>
      <c r="G15" s="20"/>
      <c r="H15" s="20"/>
      <c r="I15" s="20"/>
      <c r="J15" s="22"/>
      <c r="L15" s="14" t="s">
        <v>30</v>
      </c>
      <c r="M15" s="39" t="s">
        <v>66</v>
      </c>
      <c r="N15" s="40"/>
      <c r="O15" s="40"/>
      <c r="P15" s="40"/>
    </row>
    <row r="16" spans="1:20" ht="18.399999999999999" thickBot="1" x14ac:dyDescent="0.6">
      <c r="A16" s="19"/>
      <c r="B16" s="66" t="s">
        <v>36</v>
      </c>
      <c r="C16" s="66"/>
      <c r="D16" s="66"/>
      <c r="E16" s="66"/>
      <c r="F16" s="66"/>
      <c r="G16" s="20"/>
      <c r="H16" s="20"/>
      <c r="I16" s="20"/>
      <c r="J16" s="22"/>
      <c r="M16" s="39" t="s">
        <v>56</v>
      </c>
      <c r="N16" s="40"/>
      <c r="O16" s="40"/>
      <c r="P16" s="40"/>
    </row>
    <row r="17" spans="1:26" ht="21" x14ac:dyDescent="0.5">
      <c r="A17" s="23" t="s">
        <v>22</v>
      </c>
      <c r="B17" s="6" t="s">
        <v>8</v>
      </c>
      <c r="C17" s="7" t="s">
        <v>9</v>
      </c>
      <c r="D17" s="6" t="s">
        <v>10</v>
      </c>
      <c r="E17" s="6" t="s">
        <v>11</v>
      </c>
      <c r="F17" s="6" t="s">
        <v>33</v>
      </c>
      <c r="G17" s="20"/>
      <c r="H17" s="61" t="s">
        <v>69</v>
      </c>
      <c r="I17" s="62"/>
      <c r="J17" s="63"/>
      <c r="W17" s="1" t="s">
        <v>8</v>
      </c>
      <c r="X17" s="1" t="s">
        <v>14</v>
      </c>
      <c r="Y17" s="1" t="s">
        <v>10</v>
      </c>
      <c r="Z17" s="1" t="s">
        <v>11</v>
      </c>
    </row>
    <row r="18" spans="1:26" ht="15.75" x14ac:dyDescent="0.5">
      <c r="A18" s="23" t="s">
        <v>21</v>
      </c>
      <c r="B18" s="53"/>
      <c r="C18" s="8" t="str">
        <f>IF(B18="T-Shirt",$X$18,IF(B18="Polo-Shirt smal logo front",$X$19,IF(B18="Polo-Shirt big logo back",$X$20,IF(B18="Softshell Jacket",$X$21,IF(B18="Basecap",$X$22,"")))))</f>
        <v/>
      </c>
      <c r="D18" s="53"/>
      <c r="E18" s="53"/>
      <c r="F18" s="9">
        <f>IF(B18="",0,C18*E18)</f>
        <v>0</v>
      </c>
      <c r="G18" s="20"/>
      <c r="H18" s="75" t="s">
        <v>59</v>
      </c>
      <c r="I18" s="76"/>
      <c r="J18" s="77"/>
      <c r="W18" s="3" t="s">
        <v>32</v>
      </c>
      <c r="X18" s="2">
        <v>19</v>
      </c>
      <c r="Y18" s="1" t="s">
        <v>15</v>
      </c>
      <c r="Z18">
        <v>1</v>
      </c>
    </row>
    <row r="19" spans="1:26" ht="15.75" x14ac:dyDescent="0.5">
      <c r="A19" s="23" t="s">
        <v>23</v>
      </c>
      <c r="B19" s="53"/>
      <c r="C19" s="8" t="str">
        <f t="shared" ref="C19:C27" si="0">IF(B19="T-Shirt",$X$18,IF(B19="Polo-Shirt smal logo front",$X$19,IF(B19="Polo-Shirt big logo back",$X$20,IF(B19="Softshell Jacket",$X$21,IF(B19="Basecap",$X$22,"")))))</f>
        <v/>
      </c>
      <c r="D19" s="53"/>
      <c r="E19" s="53"/>
      <c r="F19" s="9">
        <f t="shared" ref="F19:F27" si="1">IF(B19="",0,C19*E19)</f>
        <v>0</v>
      </c>
      <c r="G19" s="20"/>
      <c r="H19" s="42"/>
      <c r="I19" s="43"/>
      <c r="J19" s="44"/>
      <c r="W19" s="3" t="s">
        <v>42</v>
      </c>
      <c r="X19" s="2">
        <v>25</v>
      </c>
      <c r="Y19" s="1" t="s">
        <v>16</v>
      </c>
      <c r="Z19">
        <v>2</v>
      </c>
    </row>
    <row r="20" spans="1:26" ht="15.75" x14ac:dyDescent="0.5">
      <c r="A20" s="23" t="s">
        <v>24</v>
      </c>
      <c r="B20" s="53"/>
      <c r="C20" s="8" t="str">
        <f t="shared" si="0"/>
        <v/>
      </c>
      <c r="D20" s="53"/>
      <c r="E20" s="53"/>
      <c r="F20" s="9">
        <f t="shared" si="1"/>
        <v>0</v>
      </c>
      <c r="G20" s="20"/>
      <c r="H20" s="75" t="s">
        <v>67</v>
      </c>
      <c r="I20" s="76"/>
      <c r="J20" s="77"/>
      <c r="W20" s="3" t="s">
        <v>43</v>
      </c>
      <c r="X20" s="13">
        <v>37</v>
      </c>
      <c r="Y20" s="1" t="s">
        <v>17</v>
      </c>
      <c r="Z20">
        <v>3</v>
      </c>
    </row>
    <row r="21" spans="1:26" ht="15.75" x14ac:dyDescent="0.5">
      <c r="A21" s="23" t="s">
        <v>25</v>
      </c>
      <c r="B21" s="53"/>
      <c r="C21" s="8" t="str">
        <f t="shared" si="0"/>
        <v/>
      </c>
      <c r="D21" s="53"/>
      <c r="E21" s="53"/>
      <c r="F21" s="9">
        <f t="shared" si="1"/>
        <v>0</v>
      </c>
      <c r="G21" s="20"/>
      <c r="H21" s="47"/>
      <c r="I21" s="48"/>
      <c r="J21" s="49"/>
      <c r="W21" s="3" t="s">
        <v>12</v>
      </c>
      <c r="X21" s="2">
        <v>70</v>
      </c>
      <c r="Y21" s="1" t="s">
        <v>18</v>
      </c>
      <c r="Z21">
        <v>4</v>
      </c>
    </row>
    <row r="22" spans="1:26" ht="15.75" x14ac:dyDescent="0.5">
      <c r="A22" s="23" t="s">
        <v>26</v>
      </c>
      <c r="B22" s="53"/>
      <c r="C22" s="8" t="str">
        <f t="shared" si="0"/>
        <v/>
      </c>
      <c r="D22" s="53"/>
      <c r="E22" s="53"/>
      <c r="F22" s="9">
        <f t="shared" si="1"/>
        <v>0</v>
      </c>
      <c r="G22" s="20"/>
      <c r="H22" s="75" t="s">
        <v>68</v>
      </c>
      <c r="I22" s="76"/>
      <c r="J22" s="77"/>
      <c r="W22" s="3" t="s">
        <v>13</v>
      </c>
      <c r="X22" s="2">
        <v>12</v>
      </c>
      <c r="Y22" s="1" t="s">
        <v>19</v>
      </c>
      <c r="Z22">
        <v>5</v>
      </c>
    </row>
    <row r="23" spans="1:26" ht="15.75" x14ac:dyDescent="0.5">
      <c r="A23" s="23" t="s">
        <v>27</v>
      </c>
      <c r="B23" s="53"/>
      <c r="C23" s="8" t="str">
        <f t="shared" si="0"/>
        <v/>
      </c>
      <c r="D23" s="53"/>
      <c r="E23" s="53"/>
      <c r="F23" s="9">
        <f t="shared" si="1"/>
        <v>0</v>
      </c>
      <c r="G23" s="20"/>
      <c r="H23" s="42"/>
      <c r="I23" s="43"/>
      <c r="J23" s="44"/>
      <c r="W23" s="1"/>
      <c r="X23" s="1"/>
      <c r="Y23" s="1" t="s">
        <v>20</v>
      </c>
      <c r="Z23">
        <v>6</v>
      </c>
    </row>
    <row r="24" spans="1:26" ht="16.149999999999999" thickBot="1" x14ac:dyDescent="0.55000000000000004">
      <c r="A24" s="23" t="s">
        <v>28</v>
      </c>
      <c r="B24" s="53"/>
      <c r="C24" s="8" t="str">
        <f t="shared" si="0"/>
        <v/>
      </c>
      <c r="D24" s="53"/>
      <c r="E24" s="53"/>
      <c r="F24" s="9">
        <f t="shared" si="1"/>
        <v>0</v>
      </c>
      <c r="G24" s="20"/>
      <c r="H24" s="78"/>
      <c r="I24" s="79"/>
      <c r="J24" s="80"/>
    </row>
    <row r="25" spans="1:26" ht="15.75" x14ac:dyDescent="0.5">
      <c r="A25" s="23" t="s">
        <v>29</v>
      </c>
      <c r="B25" s="53"/>
      <c r="C25" s="8" t="str">
        <f t="shared" si="0"/>
        <v/>
      </c>
      <c r="D25" s="53"/>
      <c r="E25" s="53"/>
      <c r="F25" s="9">
        <f t="shared" si="1"/>
        <v>0</v>
      </c>
      <c r="G25" s="20"/>
      <c r="H25" s="20"/>
      <c r="I25" s="20"/>
      <c r="J25" s="22"/>
    </row>
    <row r="26" spans="1:26" ht="15.75" x14ac:dyDescent="0.5">
      <c r="A26" s="23" t="s">
        <v>30</v>
      </c>
      <c r="B26" s="53"/>
      <c r="C26" s="8" t="str">
        <f t="shared" si="0"/>
        <v/>
      </c>
      <c r="D26" s="53"/>
      <c r="E26" s="53"/>
      <c r="F26" s="9">
        <f t="shared" si="1"/>
        <v>0</v>
      </c>
      <c r="G26" s="20"/>
      <c r="H26" s="20"/>
      <c r="I26" s="20"/>
      <c r="J26" s="22"/>
    </row>
    <row r="27" spans="1:26" ht="16.149999999999999" thickBot="1" x14ac:dyDescent="0.55000000000000004">
      <c r="A27" s="24" t="s">
        <v>31</v>
      </c>
      <c r="B27" s="54"/>
      <c r="C27" s="10" t="str">
        <f t="shared" si="0"/>
        <v/>
      </c>
      <c r="D27" s="54"/>
      <c r="E27" s="54"/>
      <c r="F27" s="15">
        <f t="shared" si="1"/>
        <v>0</v>
      </c>
      <c r="G27" s="20"/>
      <c r="H27" s="20"/>
      <c r="I27" s="20"/>
      <c r="J27" s="22"/>
    </row>
    <row r="28" spans="1:26" ht="15.75" x14ac:dyDescent="0.5">
      <c r="A28" s="25"/>
      <c r="B28" s="26"/>
      <c r="C28" s="26"/>
      <c r="D28" s="26"/>
      <c r="E28" s="26"/>
      <c r="F28" s="27">
        <f>SUM(F18:F27)</f>
        <v>0</v>
      </c>
      <c r="G28" s="20"/>
      <c r="H28" s="20"/>
      <c r="I28" s="20"/>
      <c r="J28" s="22"/>
    </row>
    <row r="29" spans="1:26" ht="16.149999999999999" thickBot="1" x14ac:dyDescent="0.55000000000000004">
      <c r="A29" s="25"/>
      <c r="B29" s="26"/>
      <c r="C29" s="26"/>
      <c r="D29" s="26"/>
      <c r="E29" s="37" t="s">
        <v>34</v>
      </c>
      <c r="F29" s="4">
        <f>IF(F28&lt;35,5,IF(F28&gt;=35,0))</f>
        <v>5</v>
      </c>
      <c r="G29" s="20"/>
      <c r="H29" s="20"/>
      <c r="I29" s="57"/>
      <c r="J29" s="22"/>
    </row>
    <row r="30" spans="1:26" ht="18" x14ac:dyDescent="0.55000000000000004">
      <c r="A30" s="25"/>
      <c r="B30" s="26"/>
      <c r="C30" s="26"/>
      <c r="D30" s="26"/>
      <c r="E30" s="26"/>
      <c r="F30" s="28">
        <f>SUM(F28:F29)</f>
        <v>5</v>
      </c>
      <c r="G30" s="20"/>
      <c r="H30" s="20"/>
      <c r="I30" s="20"/>
      <c r="J30" s="22"/>
    </row>
    <row r="31" spans="1:26" x14ac:dyDescent="0.45">
      <c r="A31" s="19"/>
      <c r="B31" s="20"/>
      <c r="C31" s="20"/>
      <c r="D31" s="20"/>
      <c r="E31" s="20"/>
      <c r="F31" s="20"/>
      <c r="G31" s="20"/>
      <c r="H31" s="20"/>
      <c r="I31" s="20"/>
      <c r="J31" s="22"/>
    </row>
    <row r="32" spans="1:26" x14ac:dyDescent="0.45">
      <c r="A32" s="19"/>
      <c r="B32" s="20"/>
      <c r="C32" s="20"/>
      <c r="D32" s="20"/>
      <c r="E32" s="20"/>
      <c r="F32" s="20"/>
      <c r="G32" s="20"/>
      <c r="H32" s="20"/>
      <c r="I32" s="20"/>
      <c r="J32" s="22"/>
    </row>
    <row r="33" spans="1:12" ht="21" x14ac:dyDescent="0.65">
      <c r="A33" s="19"/>
      <c r="B33" s="29" t="s">
        <v>35</v>
      </c>
      <c r="C33" s="41">
        <f>F30</f>
        <v>5</v>
      </c>
      <c r="D33" s="30" t="s">
        <v>40</v>
      </c>
      <c r="E33" s="30"/>
      <c r="F33" s="30"/>
      <c r="G33" s="30"/>
      <c r="H33" s="31"/>
      <c r="I33" s="20"/>
      <c r="J33" s="22"/>
      <c r="L33" s="46"/>
    </row>
    <row r="34" spans="1:12" ht="15.75" x14ac:dyDescent="0.5">
      <c r="A34" s="19"/>
      <c r="B34" s="60" t="s">
        <v>41</v>
      </c>
      <c r="C34" s="60"/>
      <c r="D34" s="60"/>
      <c r="E34" s="60"/>
      <c r="F34" s="60"/>
      <c r="G34" s="60"/>
      <c r="H34" s="60"/>
      <c r="I34" s="20"/>
      <c r="J34" s="22"/>
    </row>
    <row r="35" spans="1:12" x14ac:dyDescent="0.45">
      <c r="A35" s="19"/>
      <c r="B35" s="20"/>
      <c r="C35" s="20"/>
      <c r="D35" s="20"/>
      <c r="E35" s="20"/>
      <c r="F35" s="20"/>
      <c r="G35" s="20"/>
      <c r="H35" s="20"/>
      <c r="I35" s="20"/>
      <c r="J35" s="22"/>
      <c r="L35" s="46"/>
    </row>
    <row r="36" spans="1:12" ht="18" x14ac:dyDescent="0.55000000000000004">
      <c r="A36" s="19"/>
      <c r="B36" s="32" t="s">
        <v>57</v>
      </c>
      <c r="C36" s="32"/>
      <c r="D36" s="32"/>
      <c r="E36" s="32"/>
      <c r="F36" s="32"/>
      <c r="G36" s="32"/>
      <c r="H36" s="33"/>
      <c r="I36" s="20"/>
      <c r="J36" s="22"/>
    </row>
    <row r="37" spans="1:12" x14ac:dyDescent="0.45">
      <c r="A37" s="19"/>
      <c r="B37" s="20"/>
      <c r="C37" s="20"/>
      <c r="D37" s="20"/>
      <c r="E37" s="20"/>
      <c r="F37" s="20"/>
      <c r="G37" s="20"/>
      <c r="H37" s="20"/>
      <c r="I37" s="20"/>
      <c r="J37" s="22"/>
    </row>
    <row r="38" spans="1:12" ht="14.65" thickBot="1" x14ac:dyDescent="0.5">
      <c r="A38" s="34"/>
      <c r="B38" s="35"/>
      <c r="C38" s="35"/>
      <c r="D38" s="35"/>
      <c r="E38" s="35"/>
      <c r="F38" s="35"/>
      <c r="G38" s="35"/>
      <c r="H38" s="35"/>
      <c r="I38" s="35"/>
      <c r="J38" s="36"/>
    </row>
    <row r="40" spans="1:12" ht="18" x14ac:dyDescent="0.55000000000000004">
      <c r="B40" s="72" t="s">
        <v>39</v>
      </c>
      <c r="C40" s="72"/>
      <c r="D40" s="72"/>
      <c r="E40" s="72"/>
      <c r="F40" s="72"/>
      <c r="G40" s="72"/>
      <c r="H40" s="58"/>
    </row>
    <row r="41" spans="1:12" ht="18" x14ac:dyDescent="0.55000000000000004">
      <c r="B41" s="12"/>
      <c r="C41" s="12"/>
      <c r="D41" s="12"/>
      <c r="E41" s="12"/>
      <c r="F41" s="12"/>
      <c r="G41" s="12"/>
      <c r="H41" s="59"/>
    </row>
    <row r="42" spans="1:12" ht="18.75" customHeight="1" x14ac:dyDescent="0.55000000000000004">
      <c r="B42" s="87" t="s">
        <v>60</v>
      </c>
      <c r="C42" s="87"/>
      <c r="D42" s="87"/>
      <c r="E42" s="87"/>
      <c r="F42" s="87"/>
      <c r="G42" s="87"/>
      <c r="H42" s="73" t="s">
        <v>58</v>
      </c>
      <c r="I42" s="73"/>
      <c r="J42" s="73"/>
    </row>
    <row r="43" spans="1:12" ht="18" x14ac:dyDescent="0.55000000000000004">
      <c r="B43" s="12"/>
      <c r="C43" s="12"/>
      <c r="D43" s="12"/>
      <c r="E43" s="12"/>
      <c r="F43" s="12"/>
      <c r="G43" s="12"/>
      <c r="H43" s="59"/>
    </row>
    <row r="69" spans="6:9" ht="15.75" x14ac:dyDescent="0.5">
      <c r="F69" s="11" t="s">
        <v>37</v>
      </c>
      <c r="G69" s="11" t="s">
        <v>38</v>
      </c>
      <c r="H69" s="11"/>
      <c r="I69" s="11"/>
    </row>
    <row r="102" spans="6:9" ht="15.75" x14ac:dyDescent="0.5">
      <c r="F102" s="11" t="s">
        <v>37</v>
      </c>
      <c r="G102" s="11" t="s">
        <v>38</v>
      </c>
      <c r="H102" s="11"/>
      <c r="I102" s="11"/>
    </row>
    <row r="137" spans="6:6" ht="18" x14ac:dyDescent="0.55000000000000004">
      <c r="F137" s="14" t="s">
        <v>45</v>
      </c>
    </row>
    <row r="138" spans="6:6" ht="18" x14ac:dyDescent="0.55000000000000004">
      <c r="F138" s="14"/>
    </row>
    <row r="139" spans="6:6" ht="18" x14ac:dyDescent="0.55000000000000004">
      <c r="F139" s="14" t="s">
        <v>46</v>
      </c>
    </row>
  </sheetData>
  <sheetProtection algorithmName="SHA-512" hashValue="CEGPZoPR6adEABrlEmyoOKd0FBXto1aQsYoAkMNeft3DryAxEzspKCpw11nczXaQ0Y5DvoSPxTAz+4DY+HOfpA==" saltValue="3VHcNhSeBIcpEn4eRzqVLw==" spinCount="100000" sheet="1"/>
  <mergeCells count="21">
    <mergeCell ref="B40:G40"/>
    <mergeCell ref="B42:G42"/>
    <mergeCell ref="H42:J42"/>
    <mergeCell ref="L2:T2"/>
    <mergeCell ref="H18:J18"/>
    <mergeCell ref="H20:J20"/>
    <mergeCell ref="H22:J22"/>
    <mergeCell ref="H24:J24"/>
    <mergeCell ref="G9:J9"/>
    <mergeCell ref="G14:J14"/>
    <mergeCell ref="B34:H34"/>
    <mergeCell ref="H17:J17"/>
    <mergeCell ref="D4:J4"/>
    <mergeCell ref="B16:F16"/>
    <mergeCell ref="G10:J10"/>
    <mergeCell ref="C9:F9"/>
    <mergeCell ref="C10:F10"/>
    <mergeCell ref="C11:F11"/>
    <mergeCell ref="C12:F12"/>
    <mergeCell ref="C13:F13"/>
    <mergeCell ref="C14:F14"/>
  </mergeCells>
  <dataValidations count="3">
    <dataValidation type="list" allowBlank="1" showInputMessage="1" showErrorMessage="1" sqref="D18:D22" xr:uid="{00000000-0002-0000-0000-000000000000}">
      <formula1>$Y$18:$Y$24</formula1>
    </dataValidation>
    <dataValidation type="list" allowBlank="1" showInputMessage="1" showErrorMessage="1" sqref="E18:E27" xr:uid="{00000000-0002-0000-0000-000001000000}">
      <formula1>$Z$18:$Z$24</formula1>
    </dataValidation>
    <dataValidation type="list" allowBlank="1" showInputMessage="1" showErrorMessage="1" sqref="B18:B27" xr:uid="{00000000-0002-0000-0000-000002000000}">
      <formula1>$W$18:$W$23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Jan Molter</cp:lastModifiedBy>
  <dcterms:created xsi:type="dcterms:W3CDTF">2023-10-06T09:23:41Z</dcterms:created>
  <dcterms:modified xsi:type="dcterms:W3CDTF">2023-10-17T07:03:05Z</dcterms:modified>
</cp:coreProperties>
</file>